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ad\co\OIM\Data\Program Development Section\Program Analysis Unit\TRLF\"/>
    </mc:Choice>
  </mc:AlternateContent>
  <bookViews>
    <workbookView xWindow="-15" yWindow="5790" windowWidth="19215" windowHeight="5595"/>
  </bookViews>
  <sheets>
    <sheet name="inst" sheetId="11" r:id="rId1"/>
    <sheet name="projX" sheetId="10" r:id="rId2"/>
  </sheets>
  <externalReferences>
    <externalReference r:id="rId3"/>
  </externalReferences>
  <definedNames>
    <definedName name="__123Graph_A" localSheetId="1" hidden="1">#REF!</definedName>
    <definedName name="__123Graph_A" hidden="1">#REF!</definedName>
    <definedName name="__123Graph_X" localSheetId="1" hidden="1">#REF!</definedName>
    <definedName name="__123Graph_X" hidden="1">#REF!</definedName>
    <definedName name="AUTO_OCCUPANCY">#REF!</definedName>
    <definedName name="Car_fract">[1]VOCpara!$B$22</definedName>
    <definedName name="City_pen_car_gas">[1]VOCpara!$B$16</definedName>
    <definedName name="City_pen_truck_gas">[1]VOCpara!$B$17</definedName>
    <definedName name="depr_car">[1]VOCpara!$B$12</definedName>
    <definedName name="depr_truck">[1]VOCpara!$B$13</definedName>
    <definedName name="Diesel_price">[1]VOCpara!$B$15</definedName>
    <definedName name="DISCRATE">[1]discount!$B$12</definedName>
    <definedName name="exccar">[1]VOCpara!$B$20</definedName>
    <definedName name="exctruck">[1]VOCpara!$B$21</definedName>
    <definedName name="Gas_price">[1]VOCpara!$B$14</definedName>
    <definedName name="HW_gpm_car">[1]VOCpara!$B$3</definedName>
    <definedName name="HW_gpm_truck">[1]VOCpara!$B$4</definedName>
    <definedName name="Maint_car">[1]VOCpara!$B$6</definedName>
    <definedName name="Maint_escalate">[1]VOCpara!$B$18</definedName>
    <definedName name="Maint_truck">[1]VOCpara!$B$7</definedName>
    <definedName name="_xlnm.Print_Area" localSheetId="1">projX!$A$1:$G$34</definedName>
    <definedName name="Repair_car">[1]VOCpara!$B$10</definedName>
    <definedName name="Repair_truck">[1]VOCpara!$B$11</definedName>
    <definedName name="Tire_escalate">[1]VOCpara!$B$19</definedName>
    <definedName name="Tires_car">[1]VOCpara!$B$8</definedName>
    <definedName name="Tires_truck">[1]VOCpara!$B$9</definedName>
    <definedName name="Truck_MPG">[1]VOCpara!$B$5</definedName>
    <definedName name="TRUCK_OCCUPANCY">#REF!</definedName>
  </definedNames>
  <calcPr calcId="152511"/>
</workbook>
</file>

<file path=xl/calcChain.xml><?xml version="1.0" encoding="utf-8"?>
<calcChain xmlns="http://schemas.openxmlformats.org/spreadsheetml/2006/main">
  <c r="G4" i="10" l="1"/>
  <c r="G12" i="10" l="1"/>
  <c r="G15" i="10" s="1"/>
</calcChain>
</file>

<file path=xl/comments1.xml><?xml version="1.0" encoding="utf-8"?>
<comments xmlns="http://schemas.openxmlformats.org/spreadsheetml/2006/main">
  <authors>
    <author>John Wilson</author>
  </authors>
  <commentList>
    <comment ref="B7" authorId="0" shapeId="0">
      <text>
        <r>
          <rPr>
            <b/>
            <sz val="9"/>
            <color indexed="81"/>
            <rFont val="Tahoma"/>
            <family val="2"/>
          </rPr>
          <t>John Wilson:</t>
        </r>
        <r>
          <rPr>
            <sz val="9"/>
            <color indexed="81"/>
            <rFont val="Tahoma"/>
            <family val="2"/>
          </rPr>
          <t xml:space="preserve">
100-year expected life</t>
        </r>
      </text>
    </comment>
    <comment ref="B10" authorId="0" shapeId="0">
      <text>
        <r>
          <rPr>
            <b/>
            <sz val="9"/>
            <color indexed="81"/>
            <rFont val="Tahoma"/>
            <family val="2"/>
          </rPr>
          <t>John Wilson:</t>
        </r>
        <r>
          <rPr>
            <sz val="9"/>
            <color indexed="81"/>
            <rFont val="Tahoma"/>
            <family val="2"/>
          </rPr>
          <t xml:space="preserve">
40-year expected life</t>
        </r>
      </text>
    </comment>
  </commentList>
</comments>
</file>

<file path=xl/sharedStrings.xml><?xml version="1.0" encoding="utf-8"?>
<sst xmlns="http://schemas.openxmlformats.org/spreadsheetml/2006/main" count="44" uniqueCount="38">
  <si>
    <t>From schedule of key project development dates:</t>
  </si>
  <si>
    <t>Start of construction</t>
  </si>
  <si>
    <t>Project opening</t>
  </si>
  <si>
    <t>ROW</t>
  </si>
  <si>
    <t>Design engineering</t>
  </si>
  <si>
    <t>Environmental</t>
  </si>
  <si>
    <t>Construction</t>
  </si>
  <si>
    <t>Construction engineering</t>
  </si>
  <si>
    <t>Subtotal</t>
  </si>
  <si>
    <t>Other development costs subtotal</t>
  </si>
  <si>
    <t>Total project cost</t>
  </si>
  <si>
    <t>Transportation infrastructure costs (total trunk highway + local):</t>
  </si>
  <si>
    <t>Base year</t>
  </si>
  <si>
    <t>Forecast year</t>
  </si>
  <si>
    <t>K</t>
  </si>
  <si>
    <t>A</t>
  </si>
  <si>
    <t>B</t>
  </si>
  <si>
    <t>C</t>
  </si>
  <si>
    <t>O</t>
  </si>
  <si>
    <t>BY - NB</t>
  </si>
  <si>
    <t>BY - B</t>
  </si>
  <si>
    <t>FY - NB</t>
  </si>
  <si>
    <t>FY - B</t>
  </si>
  <si>
    <t>Auto VMT</t>
  </si>
  <si>
    <t>Truck VMT</t>
  </si>
  <si>
    <t>Auto VHT</t>
  </si>
  <si>
    <t>Truck VHT</t>
  </si>
  <si>
    <t>Traffic forecast table (per *DAY*)</t>
  </si>
  <si>
    <t>Crash count table (per year)</t>
  </si>
  <si>
    <t>Benefit-Cost Analysis Input Worksheet for TRLF Applicants</t>
  </si>
  <si>
    <t>Instructions</t>
  </si>
  <si>
    <t>Questions? Please contact John Wilson, Office of Transportation System Management</t>
  </si>
  <si>
    <t>john.wilson@state.mn.us</t>
  </si>
  <si>
    <t>(651) 366-3732</t>
  </si>
  <si>
    <t>Free-form supporting notes can be included to the right of the data input.</t>
  </si>
  <si>
    <r>
      <t>For an evaluation of expected growth over the 20-year planning horizon, any traffic and/or safety analysis should be performed for two time periods</t>
    </r>
    <r>
      <rPr>
        <sz val="12"/>
        <rFont val="Calibri"/>
        <family val="2"/>
      </rPr>
      <t>—a</t>
    </r>
    <r>
      <rPr>
        <sz val="12"/>
        <rFont val="Calibri"/>
        <family val="2"/>
        <scheme val="minor"/>
      </rPr>
      <t xml:space="preserve"> close-in Base year (BY) and a Forecast-year (FY) projection—for both the No-Build (NB) and Build (B) scenarios. </t>
    </r>
  </si>
  <si>
    <t>To enable basic benefit-cost calculations by the review team, enter information in the yellow-highlighted areas of tab &lt;projX&gt;.</t>
  </si>
  <si>
    <t>Duration of 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</si>
</sst>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"/>
  </numFmts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name val="P-AVGARD"/>
    </font>
    <font>
      <sz val="8"/>
      <color indexed="0"/>
      <name val="Arial"/>
      <family val="2"/>
    </font>
    <font>
      <u val="singleAccounting"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u/>
      <sz val="6.5"/>
      <color theme="10"/>
      <name val="Arial"/>
      <family val="2"/>
    </font>
    <font>
      <i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4">
    <xf numFmtId="0" fontId="0" fillId="0" borderId="0"/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3" fillId="0" borderId="0"/>
    <xf numFmtId="0" fontId="4" fillId="0" borderId="0"/>
    <xf numFmtId="0" fontId="5" fillId="0" borderId="0"/>
    <xf numFmtId="0" fontId="6" fillId="0" borderId="0"/>
    <xf numFmtId="9" fontId="1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0" fillId="2" borderId="0" xfId="0" applyFill="1"/>
    <xf numFmtId="0" fontId="0" fillId="3" borderId="0" xfId="0" applyFill="1"/>
    <xf numFmtId="14" fontId="0" fillId="2" borderId="0" xfId="0" applyNumberFormat="1" applyFill="1"/>
    <xf numFmtId="42" fontId="0" fillId="2" borderId="0" xfId="0" applyNumberFormat="1" applyFill="1"/>
    <xf numFmtId="42" fontId="7" fillId="2" borderId="0" xfId="0" applyNumberFormat="1" applyFont="1" applyFill="1"/>
    <xf numFmtId="42" fontId="0" fillId="0" borderId="0" xfId="0" applyNumberFormat="1"/>
    <xf numFmtId="42" fontId="0" fillId="3" borderId="0" xfId="0" applyNumberFormat="1" applyFill="1"/>
    <xf numFmtId="0" fontId="10" fillId="0" borderId="0" xfId="0" applyFont="1" applyAlignment="1">
      <alignment horizontal="center"/>
    </xf>
    <xf numFmtId="3" fontId="0" fillId="2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11" fillId="0" borderId="0" xfId="1" applyFont="1"/>
    <xf numFmtId="0" fontId="12" fillId="0" borderId="0" xfId="1" applyFont="1"/>
    <xf numFmtId="0" fontId="12" fillId="0" borderId="0" xfId="1" applyFont="1" applyAlignment="1">
      <alignment horizontal="center"/>
    </xf>
    <xf numFmtId="0" fontId="13" fillId="0" borderId="0" xfId="1" applyFont="1" applyAlignment="1">
      <alignment horizontal="center"/>
    </xf>
    <xf numFmtId="0" fontId="14" fillId="0" borderId="0" xfId="1" applyFont="1"/>
    <xf numFmtId="0" fontId="12" fillId="0" borderId="0" xfId="1" applyFont="1" applyAlignment="1">
      <alignment wrapText="1"/>
    </xf>
    <xf numFmtId="0" fontId="13" fillId="0" borderId="0" xfId="1" applyFont="1"/>
    <xf numFmtId="0" fontId="17" fillId="0" borderId="0" xfId="13" applyFont="1" applyAlignment="1" applyProtection="1"/>
    <xf numFmtId="0" fontId="12" fillId="0" borderId="0" xfId="1" applyFont="1" applyAlignment="1">
      <alignment vertical="center" wrapText="1"/>
    </xf>
    <xf numFmtId="0" fontId="12" fillId="0" borderId="0" xfId="1" applyFont="1" applyAlignment="1">
      <alignment vertical="center"/>
    </xf>
  </cellXfs>
  <cellStyles count="14">
    <cellStyle name="Comma 2" xfId="4"/>
    <cellStyle name="Currency 2" xfId="3"/>
    <cellStyle name="Hyperlink 2" xfId="5"/>
    <cellStyle name="Hyperlink 3" xfId="13"/>
    <cellStyle name="Normal" xfId="0" builtinId="0"/>
    <cellStyle name="Normal 2" xfId="1"/>
    <cellStyle name="Normal 3" xfId="6"/>
    <cellStyle name="Normal 3 2" xfId="7"/>
    <cellStyle name="Normal 4" xfId="8"/>
    <cellStyle name="Normal 5" xfId="9"/>
    <cellStyle name="Normal 6" xfId="10"/>
    <cellStyle name="Normal 7" xfId="11"/>
    <cellStyle name="Percent 2" xfId="2"/>
    <cellStyle name="Percent 3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ewide%20Planning%20and%20Analysis%20Section/Investment%20Analysis/Economic%20Analysis%20and%20Special%20Studies%20Unit/Economic%20Analysis/Benefit%20Cost%20Analysis/Guidance/Standard%20Values/2015/Standard%20Values%20for%20BCA%20July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lues-1"/>
      <sheetName val="values-2"/>
      <sheetName val="discount"/>
      <sheetName val="RCV"/>
      <sheetName val="VOT"/>
      <sheetName val="VTTS"/>
      <sheetName val="VTTStransit"/>
      <sheetName val="VOCwork"/>
      <sheetName val="VOCpara"/>
      <sheetName val="Emiss"/>
      <sheetName val="CrashCost"/>
      <sheetName val="KABCO-to-MAISconvert"/>
      <sheetName val="CrashSensit"/>
      <sheetName val="Table 3 Vehicle Occupancy Rates"/>
      <sheetName val="NHTSvo"/>
      <sheetName val="GDPipd"/>
      <sheetName val="cpi"/>
      <sheetName val="realInc"/>
      <sheetName val="notes"/>
    </sheetNames>
    <sheetDataSet>
      <sheetData sheetId="0" refreshError="1"/>
      <sheetData sheetId="1" refreshError="1"/>
      <sheetData sheetId="2">
        <row r="12">
          <cell r="B12">
            <v>1.7399999999999999E-2</v>
          </cell>
        </row>
      </sheetData>
      <sheetData sheetId="3" refreshError="1"/>
      <sheetData sheetId="4" refreshError="1"/>
      <sheetData sheetId="5"/>
      <sheetData sheetId="6" refreshError="1"/>
      <sheetData sheetId="7"/>
      <sheetData sheetId="8">
        <row r="3">
          <cell r="B3">
            <v>3.1860480214953427E-2</v>
          </cell>
        </row>
        <row r="4">
          <cell r="B4">
            <v>4.3466888274195585E-2</v>
          </cell>
        </row>
        <row r="5">
          <cell r="B5">
            <v>6.6093141780058469</v>
          </cell>
        </row>
        <row r="6">
          <cell r="B6">
            <v>2.0960352649409764</v>
          </cell>
        </row>
        <row r="7">
          <cell r="B7">
            <v>2.4165370039859866</v>
          </cell>
        </row>
        <row r="8">
          <cell r="B8">
            <v>0.87604248791905959</v>
          </cell>
        </row>
        <row r="9">
          <cell r="B9">
            <v>0.96826940816573903</v>
          </cell>
        </row>
        <row r="10">
          <cell r="B10">
            <v>1.1153745588739705</v>
          </cell>
        </row>
        <row r="11">
          <cell r="B11">
            <v>1.3343521081503602</v>
          </cell>
        </row>
        <row r="12">
          <cell r="B12">
            <v>6.2237272393711889</v>
          </cell>
        </row>
        <row r="13">
          <cell r="B13">
            <v>7.0475270575110791</v>
          </cell>
        </row>
        <row r="14">
          <cell r="B14">
            <v>294.71868595133469</v>
          </cell>
        </row>
        <row r="15">
          <cell r="B15">
            <v>355.06479126221558</v>
          </cell>
        </row>
        <row r="16">
          <cell r="B16">
            <v>1</v>
          </cell>
        </row>
        <row r="17">
          <cell r="B17">
            <v>1</v>
          </cell>
        </row>
        <row r="18">
          <cell r="B18">
            <v>1.3600460122699385</v>
          </cell>
        </row>
        <row r="19">
          <cell r="B19">
            <v>1.2587217305801377</v>
          </cell>
        </row>
        <row r="20">
          <cell r="B20">
            <v>0.39099480205629122</v>
          </cell>
        </row>
        <row r="21">
          <cell r="B21">
            <v>0.30802143808166138</v>
          </cell>
        </row>
        <row r="22">
          <cell r="B22">
            <v>0.4434380510021298</v>
          </cell>
        </row>
      </sheetData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ohn.wilson@state.mn.u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Normal="100" workbookViewId="0">
      <selection activeCell="A3" sqref="A3"/>
    </sheetView>
  </sheetViews>
  <sheetFormatPr defaultRowHeight="15.75"/>
  <cols>
    <col min="1" max="1" width="125.7109375" style="12" customWidth="1"/>
    <col min="2" max="16384" width="9.140625" style="12"/>
  </cols>
  <sheetData>
    <row r="1" spans="1:9" ht="18.75">
      <c r="A1" s="11" t="s">
        <v>29</v>
      </c>
      <c r="H1" s="13"/>
      <c r="I1" s="14"/>
    </row>
    <row r="2" spans="1:9">
      <c r="A2" s="15" t="s">
        <v>30</v>
      </c>
      <c r="H2" s="13"/>
      <c r="I2" s="14"/>
    </row>
    <row r="4" spans="1:9">
      <c r="A4" s="16" t="s">
        <v>36</v>
      </c>
    </row>
    <row r="6" spans="1:9" s="20" customFormat="1" ht="47.25">
      <c r="A6" s="19" t="s">
        <v>35</v>
      </c>
    </row>
    <row r="8" spans="1:9">
      <c r="A8" s="12" t="s">
        <v>34</v>
      </c>
    </row>
    <row r="10" spans="1:9">
      <c r="A10" s="17" t="s">
        <v>31</v>
      </c>
    </row>
    <row r="11" spans="1:9">
      <c r="A11" s="18" t="s">
        <v>32</v>
      </c>
    </row>
    <row r="12" spans="1:9">
      <c r="A12" s="17" t="s">
        <v>33</v>
      </c>
    </row>
  </sheetData>
  <hyperlinks>
    <hyperlink ref="A11" r:id="rId1"/>
  </hyperlinks>
  <pageMargins left="0.7" right="0.7" top="0.75" bottom="0.75" header="0.3" footer="0.3"/>
  <pageSetup orientation="portrait" r:id="rId2"/>
  <headerFooter>
    <oddFooter>&amp;L&amp;A&amp;CPage &amp;P of 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4"/>
  <sheetViews>
    <sheetView zoomScaleNormal="100" workbookViewId="0"/>
  </sheetViews>
  <sheetFormatPr defaultRowHeight="15"/>
  <cols>
    <col min="3" max="6" width="14.7109375" customWidth="1"/>
    <col min="7" max="7" width="12.5703125" bestFit="1" customWidth="1"/>
  </cols>
  <sheetData>
    <row r="1" spans="1:7">
      <c r="A1" t="s">
        <v>0</v>
      </c>
    </row>
    <row r="2" spans="1:7">
      <c r="B2" t="s">
        <v>1</v>
      </c>
      <c r="G2" s="3"/>
    </row>
    <row r="3" spans="1:7">
      <c r="B3" t="s">
        <v>2</v>
      </c>
      <c r="G3" s="3"/>
    </row>
    <row r="4" spans="1:7">
      <c r="B4" t="s">
        <v>37</v>
      </c>
      <c r="G4" s="2">
        <f>YEAR($G$3)-YEAR($G$2)+1</f>
        <v>1</v>
      </c>
    </row>
    <row r="6" spans="1:7">
      <c r="A6" t="s">
        <v>11</v>
      </c>
    </row>
    <row r="7" spans="1:7">
      <c r="B7" t="s">
        <v>3</v>
      </c>
      <c r="G7" s="4"/>
    </row>
    <row r="8" spans="1:7">
      <c r="B8" t="s">
        <v>4</v>
      </c>
      <c r="G8" s="4"/>
    </row>
    <row r="9" spans="1:7">
      <c r="B9" t="s">
        <v>5</v>
      </c>
      <c r="G9" s="4"/>
    </row>
    <row r="10" spans="1:7">
      <c r="B10" t="s">
        <v>6</v>
      </c>
      <c r="G10" s="4"/>
    </row>
    <row r="11" spans="1:7" ht="17.25">
      <c r="B11" t="s">
        <v>7</v>
      </c>
      <c r="G11" s="5">
        <v>0</v>
      </c>
    </row>
    <row r="12" spans="1:7">
      <c r="B12" t="s">
        <v>8</v>
      </c>
      <c r="G12" s="6">
        <f>SUM(G7:G11)</f>
        <v>0</v>
      </c>
    </row>
    <row r="14" spans="1:7">
      <c r="A14" t="s">
        <v>9</v>
      </c>
      <c r="G14" s="4">
        <v>0</v>
      </c>
    </row>
    <row r="15" spans="1:7">
      <c r="A15" t="s">
        <v>10</v>
      </c>
      <c r="G15" s="7">
        <f>$G$12+$G$14</f>
        <v>0</v>
      </c>
    </row>
    <row r="17" spans="1:7">
      <c r="A17" t="s">
        <v>28</v>
      </c>
    </row>
    <row r="18" spans="1:7">
      <c r="B18" t="s">
        <v>12</v>
      </c>
      <c r="G18" s="1"/>
    </row>
    <row r="19" spans="1:7">
      <c r="B19" t="s">
        <v>13</v>
      </c>
      <c r="G19" s="1"/>
    </row>
    <row r="20" spans="1:7">
      <c r="C20" s="8" t="s">
        <v>19</v>
      </c>
      <c r="D20" s="8" t="s">
        <v>20</v>
      </c>
      <c r="E20" s="8" t="s">
        <v>21</v>
      </c>
      <c r="F20" s="8" t="s">
        <v>22</v>
      </c>
    </row>
    <row r="21" spans="1:7">
      <c r="B21" t="s">
        <v>14</v>
      </c>
      <c r="C21" s="10"/>
      <c r="D21" s="10"/>
      <c r="E21" s="10"/>
      <c r="F21" s="10"/>
    </row>
    <row r="22" spans="1:7">
      <c r="B22" t="s">
        <v>15</v>
      </c>
      <c r="C22" s="10"/>
      <c r="D22" s="10"/>
      <c r="E22" s="10"/>
      <c r="F22" s="10"/>
    </row>
    <row r="23" spans="1:7">
      <c r="B23" t="s">
        <v>16</v>
      </c>
      <c r="C23" s="10"/>
      <c r="D23" s="10"/>
      <c r="E23" s="10"/>
      <c r="F23" s="10"/>
    </row>
    <row r="24" spans="1:7">
      <c r="B24" t="s">
        <v>17</v>
      </c>
      <c r="C24" s="10"/>
      <c r="D24" s="10"/>
      <c r="E24" s="10"/>
      <c r="F24" s="10"/>
    </row>
    <row r="25" spans="1:7">
      <c r="B25" t="s">
        <v>18</v>
      </c>
      <c r="C25" s="10"/>
      <c r="D25" s="10"/>
      <c r="E25" s="10"/>
      <c r="F25" s="10"/>
    </row>
    <row r="27" spans="1:7">
      <c r="A27" t="s">
        <v>27</v>
      </c>
    </row>
    <row r="28" spans="1:7">
      <c r="B28" t="s">
        <v>12</v>
      </c>
      <c r="G28" s="1"/>
    </row>
    <row r="29" spans="1:7">
      <c r="B29" t="s">
        <v>13</v>
      </c>
      <c r="G29" s="1"/>
    </row>
    <row r="30" spans="1:7">
      <c r="C30" s="8" t="s">
        <v>19</v>
      </c>
      <c r="D30" s="8" t="s">
        <v>20</v>
      </c>
      <c r="E30" s="8" t="s">
        <v>21</v>
      </c>
      <c r="F30" s="8" t="s">
        <v>22</v>
      </c>
    </row>
    <row r="31" spans="1:7">
      <c r="B31" t="s">
        <v>23</v>
      </c>
      <c r="C31" s="9"/>
      <c r="D31" s="9"/>
      <c r="E31" s="9"/>
      <c r="F31" s="9"/>
    </row>
    <row r="32" spans="1:7">
      <c r="B32" t="s">
        <v>24</v>
      </c>
      <c r="C32" s="9"/>
      <c r="D32" s="9"/>
      <c r="E32" s="9"/>
      <c r="F32" s="9"/>
    </row>
    <row r="33" spans="2:6">
      <c r="B33" t="s">
        <v>25</v>
      </c>
      <c r="C33" s="9"/>
      <c r="D33" s="9"/>
      <c r="E33" s="9"/>
      <c r="F33" s="9"/>
    </row>
    <row r="34" spans="2:6">
      <c r="B34" t="s">
        <v>26</v>
      </c>
      <c r="C34" s="9"/>
      <c r="D34" s="9"/>
      <c r="E34" s="9"/>
      <c r="F34" s="9"/>
    </row>
  </sheetData>
  <dataValidations count="4">
    <dataValidation type="whole" allowBlank="1" showInputMessage="1" showErrorMessage="1" sqref="G28">
      <formula1>2014</formula1>
      <formula2>2050</formula2>
    </dataValidation>
    <dataValidation type="date" allowBlank="1" showInputMessage="1" showErrorMessage="1" sqref="G2">
      <formula1>42005</formula1>
      <formula2>44926</formula2>
    </dataValidation>
    <dataValidation type="whole" allowBlank="1" showInputMessage="1" showErrorMessage="1" sqref="G18:G19 G29">
      <formula1>2015</formula1>
      <formula2>2050</formula2>
    </dataValidation>
    <dataValidation type="date" allowBlank="1" showInputMessage="1" showErrorMessage="1" sqref="G3">
      <formula1>42005</formula1>
      <formula2>45291</formula2>
    </dataValidation>
  </dataValidation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inst</vt:lpstr>
      <vt:lpstr>projX</vt:lpstr>
      <vt:lpstr>projX!Print_Area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Wilson</dc:creator>
  <cp:lastModifiedBy>Pheng Yang</cp:lastModifiedBy>
  <cp:lastPrinted>2019-10-28T13:32:30Z</cp:lastPrinted>
  <dcterms:created xsi:type="dcterms:W3CDTF">2015-08-12T14:48:22Z</dcterms:created>
  <dcterms:modified xsi:type="dcterms:W3CDTF">2019-10-28T13:34:11Z</dcterms:modified>
</cp:coreProperties>
</file>